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805" yWindow="2805" windowWidth="20730" windowHeight="11760" tabRatio="500"/>
  </bookViews>
  <sheets>
    <sheet name="FY Real GDP" sheetId="1" r:id="rId1"/>
  </sheets>
  <externalReferences>
    <externalReference r:id="rId2"/>
  </externalReferences>
  <definedNames>
    <definedName name="\x">'[1]Captran18-19'!#REF!</definedName>
    <definedName name="Print_Area_MI">'[1]Captran18-19'!#REF!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R21" i="1"/>
  <c r="Q21" i="1"/>
  <c r="P21" i="1"/>
  <c r="O21" i="1"/>
  <c r="N21" i="1"/>
  <c r="M21" i="1"/>
  <c r="L21" i="1"/>
  <c r="K21" i="1"/>
  <c r="R19" i="1"/>
  <c r="Q19" i="1"/>
  <c r="P19" i="1"/>
  <c r="O19" i="1"/>
  <c r="N19" i="1"/>
  <c r="M19" i="1"/>
  <c r="L19" i="1"/>
  <c r="K19" i="1"/>
  <c r="R18" i="1"/>
  <c r="Q18" i="1"/>
  <c r="P18" i="1"/>
  <c r="O18" i="1"/>
  <c r="N18" i="1"/>
  <c r="M18" i="1"/>
  <c r="L18" i="1"/>
  <c r="K18" i="1"/>
  <c r="R17" i="1"/>
  <c r="Q17" i="1"/>
  <c r="P17" i="1"/>
  <c r="O17" i="1"/>
  <c r="N17" i="1"/>
  <c r="M17" i="1"/>
  <c r="L17" i="1"/>
  <c r="K17" i="1"/>
  <c r="R16" i="1"/>
  <c r="Q16" i="1"/>
  <c r="P16" i="1"/>
  <c r="O16" i="1"/>
  <c r="N16" i="1"/>
  <c r="M16" i="1"/>
  <c r="L16" i="1"/>
  <c r="K16" i="1"/>
  <c r="R15" i="1"/>
  <c r="Q15" i="1"/>
  <c r="P15" i="1"/>
  <c r="O15" i="1"/>
  <c r="N15" i="1"/>
  <c r="M15" i="1"/>
  <c r="L15" i="1"/>
  <c r="K15" i="1"/>
  <c r="R14" i="1"/>
  <c r="Q14" i="1"/>
  <c r="P14" i="1"/>
  <c r="O14" i="1"/>
  <c r="N14" i="1"/>
  <c r="M14" i="1"/>
  <c r="L14" i="1"/>
  <c r="K14" i="1"/>
  <c r="R13" i="1"/>
  <c r="Q13" i="1"/>
  <c r="P13" i="1"/>
  <c r="O13" i="1"/>
  <c r="N13" i="1"/>
  <c r="M13" i="1"/>
  <c r="L13" i="1"/>
  <c r="K13" i="1"/>
  <c r="R11" i="1"/>
  <c r="Q11" i="1"/>
  <c r="P11" i="1"/>
  <c r="O11" i="1"/>
  <c r="N11" i="1"/>
  <c r="M11" i="1"/>
  <c r="L11" i="1"/>
  <c r="K11" i="1"/>
  <c r="R9" i="1"/>
  <c r="Q9" i="1"/>
  <c r="P9" i="1"/>
  <c r="O9" i="1"/>
  <c r="N9" i="1"/>
  <c r="M9" i="1"/>
  <c r="L9" i="1"/>
  <c r="K9" i="1"/>
  <c r="R8" i="1"/>
  <c r="Q8" i="1"/>
  <c r="P8" i="1"/>
  <c r="O8" i="1"/>
  <c r="N8" i="1"/>
  <c r="M8" i="1"/>
  <c r="L8" i="1"/>
  <c r="K8" i="1"/>
  <c r="R7" i="1"/>
  <c r="Q7" i="1"/>
  <c r="P7" i="1"/>
  <c r="O7" i="1"/>
  <c r="N7" i="1"/>
  <c r="M7" i="1"/>
  <c r="L7" i="1"/>
  <c r="K7" i="1"/>
  <c r="R6" i="1"/>
  <c r="Q6" i="1"/>
  <c r="P6" i="1"/>
  <c r="O6" i="1"/>
  <c r="N6" i="1"/>
  <c r="M6" i="1"/>
  <c r="L6" i="1"/>
  <c r="K6" i="1"/>
  <c r="R4" i="1"/>
  <c r="Q4" i="1"/>
  <c r="P4" i="1"/>
  <c r="O4" i="1"/>
  <c r="N4" i="1"/>
  <c r="M4" i="1"/>
  <c r="L4" i="1"/>
  <c r="K4" i="1"/>
</calcChain>
</file>

<file path=xl/sharedStrings.xml><?xml version="1.0" encoding="utf-8"?>
<sst xmlns="http://schemas.openxmlformats.org/spreadsheetml/2006/main" count="35" uniqueCount="27">
  <si>
    <t>Millions of BDS$ (2010 Prices)</t>
  </si>
  <si>
    <t>Growth Rates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</si>
  <si>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</si>
  <si>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</si>
  <si>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</si>
  <si>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</si>
  <si>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</si>
  <si>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</si>
  <si>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</si>
  <si>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</si>
  <si>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</si>
  <si>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TRADED SECTOR</t>
  </si>
  <si>
    <t>Sugar</t>
  </si>
  <si>
    <t>Non-Sugar Agriculture &amp;Fishing</t>
  </si>
  <si>
    <t>Manufacturing</t>
  </si>
  <si>
    <t>Tourism</t>
  </si>
  <si>
    <t>NON-TRADED SECTOR</t>
  </si>
  <si>
    <t>Mining &amp; Quarrying</t>
  </si>
  <si>
    <t>Electricity, Gas &amp; Water</t>
  </si>
  <si>
    <t>Construction</t>
  </si>
  <si>
    <t>Wholesale &amp; Retail</t>
  </si>
  <si>
    <t>Government</t>
  </si>
  <si>
    <t>Transportation, Storage &amp; Communications</t>
  </si>
  <si>
    <t>Business &amp; Other Services</t>
  </si>
  <si>
    <t>TOTAL REAL GDP</t>
  </si>
  <si>
    <t xml:space="preserve">TOTAL NOMINAL GDP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</si>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</sst>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166" fontId="5" fillId="0" borderId="0"/>
  </cellStyleXfs>
  <cellXfs count="3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5" xfId="0" applyFont="1" applyFill="1" applyBorder="1"/>
    <xf numFmtId="165" fontId="3" fillId="2" borderId="0" xfId="0" applyNumberFormat="1" applyFont="1" applyFill="1" applyBorder="1"/>
    <xf numFmtId="165" fontId="3" fillId="3" borderId="0" xfId="0" applyNumberFormat="1" applyFont="1" applyFill="1" applyBorder="1"/>
    <xf numFmtId="165" fontId="3" fillId="3" borderId="6" xfId="0" applyNumberFormat="1" applyFont="1" applyFill="1" applyBorder="1"/>
    <xf numFmtId="165" fontId="3" fillId="2" borderId="7" xfId="0" applyNumberFormat="1" applyFont="1" applyFill="1" applyBorder="1"/>
    <xf numFmtId="165" fontId="3" fillId="2" borderId="8" xfId="0" applyNumberFormat="1" applyFont="1" applyFill="1" applyBorder="1"/>
    <xf numFmtId="165" fontId="3" fillId="3" borderId="8" xfId="0" applyNumberFormat="1" applyFont="1" applyFill="1" applyBorder="1"/>
    <xf numFmtId="165" fontId="3" fillId="3" borderId="9" xfId="0" applyNumberFormat="1" applyFont="1" applyFill="1" applyBorder="1"/>
    <xf numFmtId="165" fontId="3" fillId="0" borderId="0" xfId="0" applyNumberFormat="1" applyFont="1"/>
    <xf numFmtId="0" fontId="3" fillId="0" borderId="0" xfId="0" applyFont="1"/>
    <xf numFmtId="165" fontId="3" fillId="2" borderId="5" xfId="0" applyNumberFormat="1" applyFont="1" applyFill="1" applyBorder="1"/>
    <xf numFmtId="0" fontId="2" fillId="2" borderId="5" xfId="0" applyFont="1" applyFill="1" applyBorder="1"/>
    <xf numFmtId="165" fontId="2" fillId="2" borderId="0" xfId="0" applyNumberFormat="1" applyFont="1" applyFill="1" applyBorder="1"/>
    <xf numFmtId="165" fontId="2" fillId="3" borderId="0" xfId="0" applyNumberFormat="1" applyFont="1" applyFill="1" applyBorder="1"/>
    <xf numFmtId="165" fontId="2" fillId="3" borderId="6" xfId="0" applyNumberFormat="1" applyFont="1" applyFill="1" applyBorder="1"/>
    <xf numFmtId="165" fontId="2" fillId="2" borderId="5" xfId="0" applyNumberFormat="1" applyFont="1" applyFill="1" applyBorder="1"/>
    <xf numFmtId="0" fontId="3" fillId="2" borderId="0" xfId="0" applyFont="1" applyFill="1" applyBorder="1"/>
    <xf numFmtId="0" fontId="3" fillId="3" borderId="0" xfId="0" applyFont="1" applyFill="1" applyBorder="1"/>
    <xf numFmtId="0" fontId="3" fillId="3" borderId="6" xfId="0" applyFont="1" applyFill="1" applyBorder="1"/>
    <xf numFmtId="0" fontId="2" fillId="2" borderId="10" xfId="0" applyFont="1" applyFill="1" applyBorder="1"/>
    <xf numFmtId="165" fontId="2" fillId="2" borderId="11" xfId="0" applyNumberFormat="1" applyFont="1" applyFill="1" applyBorder="1"/>
    <xf numFmtId="165" fontId="2" fillId="3" borderId="11" xfId="0" applyNumberFormat="1" applyFont="1" applyFill="1" applyBorder="1"/>
    <xf numFmtId="165" fontId="2" fillId="3" borderId="12" xfId="0" applyNumberFormat="1" applyFont="1" applyFill="1" applyBorder="1"/>
    <xf numFmtId="165" fontId="2" fillId="2" borderId="10" xfId="0" applyNumberFormat="1" applyFont="1" applyFill="1" applyBorder="1"/>
    <xf numFmtId="0" fontId="2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8">
    <cellStyle name="Comma 2" xfId="1"/>
    <cellStyle name="Comma 3" xfId="2"/>
    <cellStyle name="Currency 2" xfId="3"/>
    <cellStyle name="Currency 3" xfId="4"/>
    <cellStyle name="Normal" xfId="0" builtinId="0"/>
    <cellStyle name="Normal 2" xfId="5"/>
    <cellStyle name="Normal 2 2" xfId="6"/>
    <cellStyle name="Normal 3" xfId="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a/Downloads/Data%20Request_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Notes"/>
      <sheetName val="Arrears"/>
      <sheetName val="Captran18-19"/>
      <sheetName val="FY Real GDP"/>
      <sheetName val="Breakdown "/>
      <sheetName val="Grants to Public Inst"/>
      <sheetName val="Online purchases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workbookViewId="0">
      <selection activeCell="I7" sqref="I7"/>
    </sheetView>
  </sheetViews>
  <sheetFormatPr defaultColWidth="8.85546875" defaultRowHeight="15" x14ac:dyDescent="0.25"/>
  <cols>
    <col min="1" max="1" width="36.85546875" style="2" customWidth="1"/>
    <col min="2" max="2" width="7.28515625" style="2" hidden="1" customWidth="1"/>
    <col min="3" max="5" width="9.42578125" style="2" bestFit="1" customWidth="1"/>
    <col min="6" max="10" width="9.42578125" style="2" customWidth="1"/>
    <col min="11" max="16384" width="8.8554687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x14ac:dyDescent="0.25">
      <c r="A2" s="1"/>
      <c r="C2" s="32" t="s">
        <v>0</v>
      </c>
      <c r="D2" s="33"/>
      <c r="E2" s="33"/>
      <c r="F2" s="33"/>
      <c r="G2" s="33"/>
      <c r="H2" s="33"/>
      <c r="I2" s="33"/>
      <c r="J2" s="33"/>
      <c r="K2" s="32" t="s">
        <v>1</v>
      </c>
      <c r="L2" s="33"/>
      <c r="M2" s="33"/>
      <c r="N2" s="33"/>
      <c r="O2" s="33"/>
      <c r="P2" s="33"/>
      <c r="Q2" s="33"/>
      <c r="R2" s="34"/>
    </row>
    <row r="3" spans="1:20" x14ac:dyDescent="0.25">
      <c r="A3" s="3"/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3</v>
      </c>
      <c r="L3" s="4" t="s">
        <v>4</v>
      </c>
      <c r="M3" s="5" t="s">
        <v>5</v>
      </c>
      <c r="N3" s="5" t="s">
        <v>6</v>
      </c>
      <c r="O3" s="5" t="s">
        <v>7</v>
      </c>
      <c r="P3" s="5" t="s">
        <v>8</v>
      </c>
      <c r="Q3" s="5" t="s">
        <v>9</v>
      </c>
      <c r="R3" s="5" t="s">
        <v>10</v>
      </c>
    </row>
    <row r="4" spans="1:20" s="16" customFormat="1" ht="14.25" x14ac:dyDescent="0.2">
      <c r="A4" s="7" t="s">
        <v>11</v>
      </c>
      <c r="B4" s="8">
        <v>1742.3070783656567</v>
      </c>
      <c r="C4" s="8">
        <v>1864.3071022305105</v>
      </c>
      <c r="D4" s="8">
        <v>1861.8866490604182</v>
      </c>
      <c r="E4" s="9">
        <v>1892.2243186981639</v>
      </c>
      <c r="F4" s="9">
        <v>1922.5379508208948</v>
      </c>
      <c r="G4" s="9">
        <v>1962.1639881418632</v>
      </c>
      <c r="H4" s="9">
        <v>2004.7673724112815</v>
      </c>
      <c r="I4" s="9">
        <v>2076.2302091507308</v>
      </c>
      <c r="J4" s="10">
        <v>2153.8506193219528</v>
      </c>
      <c r="K4" s="11">
        <f>(C4/B4-1)*100</f>
        <v>7.0022113426350785</v>
      </c>
      <c r="L4" s="12">
        <f t="shared" ref="L4:R4" si="0">(D4/C4-1)*100</f>
        <v>-0.12983124760916898</v>
      </c>
      <c r="M4" s="13">
        <f t="shared" si="0"/>
        <v>1.629404757430053</v>
      </c>
      <c r="N4" s="13">
        <f t="shared" si="0"/>
        <v>1.6020104922648049</v>
      </c>
      <c r="O4" s="13">
        <f t="shared" si="0"/>
        <v>2.0611316049209183</v>
      </c>
      <c r="P4" s="13">
        <f t="shared" si="0"/>
        <v>2.1712448361547398</v>
      </c>
      <c r="Q4" s="13">
        <f t="shared" si="0"/>
        <v>3.5646448422340216</v>
      </c>
      <c r="R4" s="14">
        <f t="shared" si="0"/>
        <v>3.7385261918027934</v>
      </c>
      <c r="S4" s="15"/>
      <c r="T4" s="15"/>
    </row>
    <row r="5" spans="1:20" s="16" customFormat="1" ht="14.25" x14ac:dyDescent="0.2">
      <c r="A5" s="7"/>
      <c r="B5" s="8"/>
      <c r="C5" s="8"/>
      <c r="D5" s="8"/>
      <c r="E5" s="9"/>
      <c r="F5" s="9"/>
      <c r="G5" s="9"/>
      <c r="H5" s="9"/>
      <c r="I5" s="9"/>
      <c r="J5" s="10"/>
      <c r="K5" s="17"/>
      <c r="L5" s="8"/>
      <c r="M5" s="9"/>
      <c r="N5" s="9"/>
      <c r="O5" s="9"/>
      <c r="P5" s="9"/>
      <c r="Q5" s="9"/>
      <c r="R5" s="10"/>
      <c r="S5" s="15"/>
      <c r="T5" s="15"/>
    </row>
    <row r="6" spans="1:20" x14ac:dyDescent="0.25">
      <c r="A6" s="18" t="s">
        <v>12</v>
      </c>
      <c r="B6" s="19">
        <v>5.693223487257999</v>
      </c>
      <c r="C6" s="19">
        <v>5.6780776540350004</v>
      </c>
      <c r="D6" s="19">
        <v>2.0840306089108145</v>
      </c>
      <c r="E6" s="20">
        <v>6.6837045248468199</v>
      </c>
      <c r="F6" s="20">
        <v>6.6837045248468199</v>
      </c>
      <c r="G6" s="20">
        <v>6.6837045248468199</v>
      </c>
      <c r="H6" s="20">
        <v>6.6837045248468199</v>
      </c>
      <c r="I6" s="20">
        <v>6.6837045248468199</v>
      </c>
      <c r="J6" s="21">
        <v>6.6837045248468199</v>
      </c>
      <c r="K6" s="22">
        <f t="shared" ref="K6:R23" si="1">(C6/B6-1)*100</f>
        <v>-0.26603264840905361</v>
      </c>
      <c r="L6" s="19">
        <f t="shared" si="1"/>
        <v>-63.29689842424321</v>
      </c>
      <c r="M6" s="20">
        <f t="shared" si="1"/>
        <v>220.71047787248924</v>
      </c>
      <c r="N6" s="20">
        <f t="shared" si="1"/>
        <v>0</v>
      </c>
      <c r="O6" s="20">
        <f t="shared" si="1"/>
        <v>0</v>
      </c>
      <c r="P6" s="20">
        <f t="shared" si="1"/>
        <v>0</v>
      </c>
      <c r="Q6" s="20">
        <f t="shared" si="1"/>
        <v>0</v>
      </c>
      <c r="R6" s="21">
        <f t="shared" si="1"/>
        <v>0</v>
      </c>
      <c r="S6" s="15"/>
      <c r="T6" s="15"/>
    </row>
    <row r="7" spans="1:20" x14ac:dyDescent="0.25">
      <c r="A7" s="18" t="s">
        <v>13</v>
      </c>
      <c r="B7" s="19">
        <v>104.27216972952857</v>
      </c>
      <c r="C7" s="19">
        <v>105.51326001568606</v>
      </c>
      <c r="D7" s="19">
        <v>101.29511416172417</v>
      </c>
      <c r="E7" s="20">
        <v>104.8096874984407</v>
      </c>
      <c r="F7" s="20">
        <v>104.4022152774063</v>
      </c>
      <c r="G7" s="20">
        <v>106.70254076537498</v>
      </c>
      <c r="H7" s="20">
        <v>108.42009940440749</v>
      </c>
      <c r="I7" s="20">
        <v>109.32544923594976</v>
      </c>
      <c r="J7" s="21">
        <v>110.64288639062828</v>
      </c>
      <c r="K7" s="22">
        <f t="shared" si="1"/>
        <v>1.1902411634636012</v>
      </c>
      <c r="L7" s="19">
        <f t="shared" si="1"/>
        <v>-3.9977400502408833</v>
      </c>
      <c r="M7" s="20">
        <f t="shared" si="1"/>
        <v>3.4696375691973369</v>
      </c>
      <c r="N7" s="20">
        <f t="shared" si="1"/>
        <v>-0.38877343379204454</v>
      </c>
      <c r="O7" s="20">
        <f t="shared" si="1"/>
        <v>2.2033301514307047</v>
      </c>
      <c r="P7" s="20">
        <f t="shared" si="1"/>
        <v>1.6096698604480375</v>
      </c>
      <c r="Q7" s="20">
        <f t="shared" si="1"/>
        <v>0.83503873960242281</v>
      </c>
      <c r="R7" s="21">
        <f t="shared" si="1"/>
        <v>1.2050599049771016</v>
      </c>
      <c r="S7" s="15"/>
      <c r="T7" s="15"/>
    </row>
    <row r="8" spans="1:20" x14ac:dyDescent="0.25">
      <c r="A8" s="18" t="s">
        <v>14</v>
      </c>
      <c r="B8" s="19">
        <v>492.1869229032913</v>
      </c>
      <c r="C8" s="19">
        <v>496.8845103107808</v>
      </c>
      <c r="D8" s="19">
        <v>507.19798201066834</v>
      </c>
      <c r="E8" s="20">
        <v>510.59789525013213</v>
      </c>
      <c r="F8" s="20">
        <v>515.94597687683984</v>
      </c>
      <c r="G8" s="20">
        <v>521.97246598913171</v>
      </c>
      <c r="H8" s="20">
        <v>528.9305413376884</v>
      </c>
      <c r="I8" s="20">
        <v>539.5570781271864</v>
      </c>
      <c r="J8" s="21">
        <v>554.79695419928123</v>
      </c>
      <c r="K8" s="22">
        <f t="shared" si="1"/>
        <v>0.95443157647903121</v>
      </c>
      <c r="L8" s="19">
        <f t="shared" si="1"/>
        <v>2.0756275323287721</v>
      </c>
      <c r="M8" s="20">
        <f t="shared" si="1"/>
        <v>0.67033256441313416</v>
      </c>
      <c r="N8" s="20">
        <f t="shared" si="1"/>
        <v>1.0474155253005435</v>
      </c>
      <c r="O8" s="20">
        <f t="shared" si="1"/>
        <v>1.1680465363392845</v>
      </c>
      <c r="P8" s="20">
        <f t="shared" si="1"/>
        <v>1.3330349399505614</v>
      </c>
      <c r="Q8" s="20">
        <f t="shared" si="1"/>
        <v>2.0090609180220653</v>
      </c>
      <c r="R8" s="21">
        <f t="shared" si="1"/>
        <v>2.8245160132071234</v>
      </c>
      <c r="S8" s="15"/>
      <c r="T8" s="15"/>
    </row>
    <row r="9" spans="1:20" x14ac:dyDescent="0.25">
      <c r="A9" s="18" t="s">
        <v>15</v>
      </c>
      <c r="B9" s="19">
        <v>1140.1547622455789</v>
      </c>
      <c r="C9" s="19">
        <v>1256.2312542500088</v>
      </c>
      <c r="D9" s="19">
        <v>1251.3095222791146</v>
      </c>
      <c r="E9" s="20">
        <v>1270.1330314247443</v>
      </c>
      <c r="F9" s="20">
        <v>1295.5060541418018</v>
      </c>
      <c r="G9" s="20">
        <v>1326.8052768625098</v>
      </c>
      <c r="H9" s="20">
        <v>1360.7330271443386</v>
      </c>
      <c r="I9" s="20">
        <v>1420.6639772627479</v>
      </c>
      <c r="J9" s="21">
        <v>1481.7270742071964</v>
      </c>
      <c r="K9" s="22">
        <f t="shared" si="1"/>
        <v>10.180766317706968</v>
      </c>
      <c r="L9" s="19">
        <f t="shared" si="1"/>
        <v>-0.39178550559406666</v>
      </c>
      <c r="M9" s="20">
        <f t="shared" si="1"/>
        <v>1.504304795135325</v>
      </c>
      <c r="N9" s="20">
        <f t="shared" si="1"/>
        <v>1.9976665506128644</v>
      </c>
      <c r="O9" s="20">
        <f t="shared" si="1"/>
        <v>2.4159842881970928</v>
      </c>
      <c r="P9" s="20">
        <f t="shared" si="1"/>
        <v>2.5571009456683447</v>
      </c>
      <c r="Q9" s="20">
        <f t="shared" si="1"/>
        <v>4.4043136252951642</v>
      </c>
      <c r="R9" s="21">
        <f t="shared" si="1"/>
        <v>4.2982082970880464</v>
      </c>
      <c r="S9" s="15"/>
      <c r="T9" s="15"/>
    </row>
    <row r="10" spans="1:20" x14ac:dyDescent="0.25">
      <c r="A10" s="18"/>
      <c r="B10" s="19"/>
      <c r="C10" s="19"/>
      <c r="D10" s="19"/>
      <c r="E10" s="20"/>
      <c r="F10" s="20"/>
      <c r="G10" s="20"/>
      <c r="H10" s="20"/>
      <c r="I10" s="20"/>
      <c r="J10" s="21"/>
      <c r="K10" s="22"/>
      <c r="L10" s="19"/>
      <c r="M10" s="20"/>
      <c r="N10" s="20"/>
      <c r="O10" s="20"/>
      <c r="P10" s="20"/>
      <c r="Q10" s="20"/>
      <c r="R10" s="21"/>
      <c r="S10" s="15"/>
      <c r="T10" s="15"/>
    </row>
    <row r="11" spans="1:20" s="16" customFormat="1" ht="14.25" x14ac:dyDescent="0.2">
      <c r="A11" s="7" t="s">
        <v>16</v>
      </c>
      <c r="B11" s="8">
        <v>6184.2792568834029</v>
      </c>
      <c r="C11" s="8">
        <v>6227.3082117950489</v>
      </c>
      <c r="D11" s="8">
        <v>6163.7534816559064</v>
      </c>
      <c r="E11" s="9">
        <v>6121.2931398794362</v>
      </c>
      <c r="F11" s="9">
        <v>6207.9931494543525</v>
      </c>
      <c r="G11" s="9">
        <v>6303.9158028556594</v>
      </c>
      <c r="H11" s="9">
        <v>6417.9228207535543</v>
      </c>
      <c r="I11" s="9">
        <v>6546.7657435045712</v>
      </c>
      <c r="J11" s="10">
        <v>6679.8147535063672</v>
      </c>
      <c r="K11" s="17">
        <f t="shared" si="1"/>
        <v>0.6957796232075486</v>
      </c>
      <c r="L11" s="8">
        <f t="shared" si="1"/>
        <v>-1.0205810918233471</v>
      </c>
      <c r="M11" s="9">
        <f t="shared" si="1"/>
        <v>-0.68887151153655957</v>
      </c>
      <c r="N11" s="9">
        <f t="shared" si="1"/>
        <v>1.4163675483873872</v>
      </c>
      <c r="O11" s="9">
        <f t="shared" si="1"/>
        <v>1.5451475395029668</v>
      </c>
      <c r="P11" s="9">
        <f t="shared" si="1"/>
        <v>1.808511113778688</v>
      </c>
      <c r="Q11" s="9">
        <f t="shared" si="1"/>
        <v>2.0075486469606441</v>
      </c>
      <c r="R11" s="10">
        <f t="shared" si="1"/>
        <v>2.0322860968990941</v>
      </c>
      <c r="S11" s="15"/>
      <c r="T11" s="15"/>
    </row>
    <row r="12" spans="1:20" s="16" customFormat="1" ht="14.25" x14ac:dyDescent="0.2">
      <c r="A12" s="7"/>
      <c r="B12" s="8"/>
      <c r="C12" s="8"/>
      <c r="D12" s="8"/>
      <c r="E12" s="9"/>
      <c r="F12" s="9"/>
      <c r="G12" s="9"/>
      <c r="H12" s="9"/>
      <c r="I12" s="9"/>
      <c r="J12" s="10"/>
      <c r="K12" s="17"/>
      <c r="L12" s="8"/>
      <c r="M12" s="9"/>
      <c r="N12" s="9"/>
      <c r="O12" s="9"/>
      <c r="P12" s="9"/>
      <c r="Q12" s="9"/>
      <c r="R12" s="10"/>
      <c r="S12" s="15"/>
      <c r="T12" s="15"/>
    </row>
    <row r="13" spans="1:20" x14ac:dyDescent="0.25">
      <c r="A13" s="18" t="s">
        <v>17</v>
      </c>
      <c r="B13" s="19">
        <v>35.349374331552362</v>
      </c>
      <c r="C13" s="19">
        <v>35.460758722765121</v>
      </c>
      <c r="D13" s="19">
        <v>44.982883048808233</v>
      </c>
      <c r="E13" s="20">
        <v>46.498311961275064</v>
      </c>
      <c r="F13" s="20">
        <v>47.430657028190979</v>
      </c>
      <c r="G13" s="20">
        <v>48.161551208072844</v>
      </c>
      <c r="H13" s="20">
        <v>49.053941522694096</v>
      </c>
      <c r="I13" s="20">
        <v>50.343931450779451</v>
      </c>
      <c r="J13" s="21">
        <v>52.063914601798757</v>
      </c>
      <c r="K13" s="22">
        <f t="shared" si="1"/>
        <v>0.31509579255364351</v>
      </c>
      <c r="L13" s="19">
        <f t="shared" si="1"/>
        <v>26.852567934284188</v>
      </c>
      <c r="M13" s="20">
        <f t="shared" si="1"/>
        <v>3.3689012570015331</v>
      </c>
      <c r="N13" s="20">
        <f t="shared" si="1"/>
        <v>2.0051159441925481</v>
      </c>
      <c r="O13" s="20">
        <f t="shared" si="1"/>
        <v>1.5409741835274327</v>
      </c>
      <c r="P13" s="20">
        <f t="shared" si="1"/>
        <v>1.8529102411295906</v>
      </c>
      <c r="Q13" s="20">
        <f t="shared" si="1"/>
        <v>2.6297375665288003</v>
      </c>
      <c r="R13" s="21">
        <f t="shared" si="1"/>
        <v>3.4164657019305489</v>
      </c>
      <c r="S13" s="15"/>
      <c r="T13" s="15"/>
    </row>
    <row r="14" spans="1:20" x14ac:dyDescent="0.25">
      <c r="A14" s="18" t="s">
        <v>18</v>
      </c>
      <c r="B14" s="19">
        <v>216.76898546882123</v>
      </c>
      <c r="C14" s="19">
        <v>219.443639990631</v>
      </c>
      <c r="D14" s="19">
        <v>213.32055200951649</v>
      </c>
      <c r="E14" s="20">
        <v>213.55379771146909</v>
      </c>
      <c r="F14" s="20">
        <v>213.83135207140862</v>
      </c>
      <c r="G14" s="20">
        <v>214.22650931955209</v>
      </c>
      <c r="H14" s="20">
        <v>214.62161255750658</v>
      </c>
      <c r="I14" s="20">
        <v>216.36984229779026</v>
      </c>
      <c r="J14" s="21">
        <v>218.58456952917064</v>
      </c>
      <c r="K14" s="22">
        <f t="shared" si="1"/>
        <v>1.2338732480687176</v>
      </c>
      <c r="L14" s="19">
        <f t="shared" si="1"/>
        <v>-2.790278169545457</v>
      </c>
      <c r="M14" s="20">
        <f t="shared" si="1"/>
        <v>0.10934047364652422</v>
      </c>
      <c r="N14" s="20">
        <f t="shared" si="1"/>
        <v>0.12996929247519606</v>
      </c>
      <c r="O14" s="20">
        <f t="shared" si="1"/>
        <v>0.18479855470936446</v>
      </c>
      <c r="P14" s="20">
        <f t="shared" si="1"/>
        <v>0.1844324678628384</v>
      </c>
      <c r="Q14" s="20">
        <f t="shared" si="1"/>
        <v>0.81456369628909453</v>
      </c>
      <c r="R14" s="21">
        <f t="shared" si="1"/>
        <v>1.0235840669201135</v>
      </c>
      <c r="S14" s="15"/>
      <c r="T14" s="15"/>
    </row>
    <row r="15" spans="1:20" x14ac:dyDescent="0.25">
      <c r="A15" s="18" t="s">
        <v>19</v>
      </c>
      <c r="B15" s="19">
        <v>484.24324922252936</v>
      </c>
      <c r="C15" s="19">
        <v>468.98870084640419</v>
      </c>
      <c r="D15" s="19">
        <v>463.95174404792931</v>
      </c>
      <c r="E15" s="20">
        <v>452.33941390318824</v>
      </c>
      <c r="F15" s="20">
        <v>465.63506564554513</v>
      </c>
      <c r="G15" s="20">
        <v>478.04897439421535</v>
      </c>
      <c r="H15" s="20">
        <v>502.99168144663571</v>
      </c>
      <c r="I15" s="20">
        <v>527.74104260336969</v>
      </c>
      <c r="J15" s="21">
        <v>552.17714855719601</v>
      </c>
      <c r="K15" s="22">
        <f t="shared" si="1"/>
        <v>-3.1501829711858442</v>
      </c>
      <c r="L15" s="19">
        <f t="shared" si="1"/>
        <v>-1.0740038703244803</v>
      </c>
      <c r="M15" s="20">
        <f t="shared" si="1"/>
        <v>-2.5029176619587035</v>
      </c>
      <c r="N15" s="20">
        <f t="shared" si="1"/>
        <v>2.9393086991093886</v>
      </c>
      <c r="O15" s="20">
        <f t="shared" si="1"/>
        <v>2.6660167295304182</v>
      </c>
      <c r="P15" s="20">
        <f t="shared" si="1"/>
        <v>5.2176049711282868</v>
      </c>
      <c r="Q15" s="20">
        <f t="shared" si="1"/>
        <v>4.9204315040664914</v>
      </c>
      <c r="R15" s="21">
        <f t="shared" si="1"/>
        <v>4.6303213093455753</v>
      </c>
      <c r="S15" s="15"/>
      <c r="T15" s="15"/>
    </row>
    <row r="16" spans="1:20" x14ac:dyDescent="0.25">
      <c r="A16" s="18" t="s">
        <v>20</v>
      </c>
      <c r="B16" s="19">
        <v>801.93667853827606</v>
      </c>
      <c r="C16" s="19">
        <v>771.03730706319266</v>
      </c>
      <c r="D16" s="19">
        <v>739.90929593244914</v>
      </c>
      <c r="E16" s="20">
        <v>736.78781756426588</v>
      </c>
      <c r="F16" s="20">
        <v>757.26986970649682</v>
      </c>
      <c r="G16" s="20">
        <v>769.58944985566632</v>
      </c>
      <c r="H16" s="20">
        <v>782.73812472239479</v>
      </c>
      <c r="I16" s="20">
        <v>799.20492111342253</v>
      </c>
      <c r="J16" s="21">
        <v>815.43384005729729</v>
      </c>
      <c r="K16" s="22">
        <f t="shared" si="1"/>
        <v>-3.8530936795913906</v>
      </c>
      <c r="L16" s="19">
        <f t="shared" si="1"/>
        <v>-4.0371601796166168</v>
      </c>
      <c r="M16" s="20">
        <f t="shared" si="1"/>
        <v>-0.42187311138583983</v>
      </c>
      <c r="N16" s="20">
        <f t="shared" si="1"/>
        <v>2.7799118896865371</v>
      </c>
      <c r="O16" s="20">
        <f t="shared" si="1"/>
        <v>1.6268414526969588</v>
      </c>
      <c r="P16" s="20">
        <f t="shared" si="1"/>
        <v>1.7085310705850398</v>
      </c>
      <c r="Q16" s="20">
        <f t="shared" si="1"/>
        <v>2.1037427296476618</v>
      </c>
      <c r="R16" s="21">
        <f t="shared" si="1"/>
        <v>2.0306330097749292</v>
      </c>
      <c r="S16" s="15"/>
      <c r="T16" s="15"/>
    </row>
    <row r="17" spans="1:20" x14ac:dyDescent="0.25">
      <c r="A17" s="18" t="s">
        <v>21</v>
      </c>
      <c r="B17" s="19">
        <v>860.03585892000206</v>
      </c>
      <c r="C17" s="19">
        <v>857.51235683000198</v>
      </c>
      <c r="D17" s="19">
        <v>853.99996989329838</v>
      </c>
      <c r="E17" s="20">
        <v>854.57939683137874</v>
      </c>
      <c r="F17" s="20">
        <v>840.58326863789785</v>
      </c>
      <c r="G17" s="20">
        <v>838.74997446585485</v>
      </c>
      <c r="H17" s="20">
        <v>834.97664041471876</v>
      </c>
      <c r="I17" s="20">
        <v>835.58003956826667</v>
      </c>
      <c r="J17" s="21">
        <v>838.66627244400638</v>
      </c>
      <c r="K17" s="22">
        <f t="shared" si="1"/>
        <v>-0.29341824109159198</v>
      </c>
      <c r="L17" s="19">
        <f t="shared" si="1"/>
        <v>-0.40960190354433212</v>
      </c>
      <c r="M17" s="20">
        <f t="shared" si="1"/>
        <v>6.7848589989139008E-2</v>
      </c>
      <c r="N17" s="20">
        <f t="shared" si="1"/>
        <v>-1.637779736485101</v>
      </c>
      <c r="O17" s="20">
        <f t="shared" si="1"/>
        <v>-0.21809786614165327</v>
      </c>
      <c r="P17" s="20">
        <f t="shared" si="1"/>
        <v>-0.4498759065285296</v>
      </c>
      <c r="Q17" s="20">
        <f t="shared" si="1"/>
        <v>7.2265393346593321E-2</v>
      </c>
      <c r="R17" s="21">
        <f t="shared" si="1"/>
        <v>0.36935215414364286</v>
      </c>
      <c r="S17" s="15"/>
      <c r="T17" s="15"/>
    </row>
    <row r="18" spans="1:20" x14ac:dyDescent="0.25">
      <c r="A18" s="18" t="s">
        <v>22</v>
      </c>
      <c r="B18" s="19">
        <v>993.26038410168348</v>
      </c>
      <c r="C18" s="19">
        <v>1073.6538111117843</v>
      </c>
      <c r="D18" s="19">
        <v>1044.589001662697</v>
      </c>
      <c r="E18" s="20">
        <v>1042.564446771773</v>
      </c>
      <c r="F18" s="20">
        <v>1062.665675427771</v>
      </c>
      <c r="G18" s="20">
        <v>1086.3204613081991</v>
      </c>
      <c r="H18" s="20">
        <v>1107.7938164934576</v>
      </c>
      <c r="I18" s="20">
        <v>1129.4456629246442</v>
      </c>
      <c r="J18" s="21">
        <v>1152.0705661740458</v>
      </c>
      <c r="K18" s="22">
        <f t="shared" si="1"/>
        <v>8.0938924270909762</v>
      </c>
      <c r="L18" s="19">
        <f t="shared" si="1"/>
        <v>-2.7070932127545189</v>
      </c>
      <c r="M18" s="20">
        <f t="shared" si="1"/>
        <v>-0.19381353697018877</v>
      </c>
      <c r="N18" s="20">
        <f t="shared" si="1"/>
        <v>1.9280562192812267</v>
      </c>
      <c r="O18" s="20">
        <f t="shared" si="1"/>
        <v>2.2259856912105525</v>
      </c>
      <c r="P18" s="20">
        <f t="shared" si="1"/>
        <v>1.9767053968033688</v>
      </c>
      <c r="Q18" s="20">
        <f t="shared" si="1"/>
        <v>1.9545014702936347</v>
      </c>
      <c r="R18" s="21">
        <f t="shared" si="1"/>
        <v>2.003186518138067</v>
      </c>
      <c r="S18" s="15"/>
      <c r="T18" s="15"/>
    </row>
    <row r="19" spans="1:20" x14ac:dyDescent="0.25">
      <c r="A19" s="18" t="s">
        <v>23</v>
      </c>
      <c r="B19" s="19">
        <v>2792.6847263005379</v>
      </c>
      <c r="C19" s="19">
        <v>2801.2116372302698</v>
      </c>
      <c r="D19" s="19">
        <v>2803.0000350612081</v>
      </c>
      <c r="E19" s="20">
        <v>2774.9699551360868</v>
      </c>
      <c r="F19" s="20">
        <v>2820.5772609370429</v>
      </c>
      <c r="G19" s="20">
        <v>2868.8188823040991</v>
      </c>
      <c r="H19" s="20">
        <v>2925.7470035961455</v>
      </c>
      <c r="I19" s="20">
        <v>2988.0803035462977</v>
      </c>
      <c r="J19" s="21">
        <v>3050.8184421428532</v>
      </c>
      <c r="K19" s="22">
        <f t="shared" si="1"/>
        <v>0.30533023829824035</v>
      </c>
      <c r="L19" s="19">
        <f t="shared" si="1"/>
        <v>6.3843724164547311E-2</v>
      </c>
      <c r="M19" s="20">
        <f t="shared" si="1"/>
        <v>-1.0000028389050342</v>
      </c>
      <c r="N19" s="20">
        <f t="shared" si="1"/>
        <v>1.6435243097512986</v>
      </c>
      <c r="O19" s="20">
        <f t="shared" si="1"/>
        <v>1.7103456811897289</v>
      </c>
      <c r="P19" s="20">
        <f t="shared" si="1"/>
        <v>1.9843748813562101</v>
      </c>
      <c r="Q19" s="20">
        <f t="shared" si="1"/>
        <v>2.1305088879365108</v>
      </c>
      <c r="R19" s="21">
        <f t="shared" si="1"/>
        <v>2.0996135385684456</v>
      </c>
      <c r="S19" s="15"/>
      <c r="T19" s="15"/>
    </row>
    <row r="20" spans="1:20" x14ac:dyDescent="0.25">
      <c r="A20" s="18"/>
      <c r="B20" s="19"/>
      <c r="C20" s="19"/>
      <c r="D20" s="19"/>
      <c r="E20" s="20"/>
      <c r="F20" s="20"/>
      <c r="G20" s="20"/>
      <c r="H20" s="20"/>
      <c r="I20" s="20"/>
      <c r="J20" s="21"/>
      <c r="K20" s="22"/>
      <c r="L20" s="19"/>
      <c r="M20" s="20"/>
      <c r="N20" s="20"/>
      <c r="O20" s="20"/>
      <c r="P20" s="20"/>
      <c r="Q20" s="20"/>
      <c r="R20" s="21"/>
      <c r="S20" s="15"/>
      <c r="T20" s="15"/>
    </row>
    <row r="21" spans="1:20" s="16" customFormat="1" x14ac:dyDescent="0.25">
      <c r="A21" s="7" t="s">
        <v>24</v>
      </c>
      <c r="B21" s="19">
        <v>7926.5863352490596</v>
      </c>
      <c r="C21" s="8">
        <v>8091.6153140255601</v>
      </c>
      <c r="D21" s="8">
        <v>8025.6401307163251</v>
      </c>
      <c r="E21" s="9">
        <v>8013.5174585776003</v>
      </c>
      <c r="F21" s="9">
        <v>8130.5311002752478</v>
      </c>
      <c r="G21" s="9">
        <v>8266.0797909975227</v>
      </c>
      <c r="H21" s="9">
        <v>8422.6901931648354</v>
      </c>
      <c r="I21" s="9">
        <v>8622.9959526553012</v>
      </c>
      <c r="J21" s="10">
        <v>8833.66537282832</v>
      </c>
      <c r="K21" s="17">
        <f t="shared" si="1"/>
        <v>2.081967845888788</v>
      </c>
      <c r="L21" s="8">
        <f t="shared" si="1"/>
        <v>-0.81535244507826565</v>
      </c>
      <c r="M21" s="9">
        <f t="shared" si="1"/>
        <v>-0.1510492863033841</v>
      </c>
      <c r="N21" s="9">
        <f t="shared" si="1"/>
        <v>1.4602032416164201</v>
      </c>
      <c r="O21" s="9">
        <f t="shared" si="1"/>
        <v>1.6671566598851939</v>
      </c>
      <c r="P21" s="9">
        <f t="shared" si="1"/>
        <v>1.8946151758403751</v>
      </c>
      <c r="Q21" s="9">
        <f t="shared" si="1"/>
        <v>2.3781684342731424</v>
      </c>
      <c r="R21" s="10">
        <f t="shared" si="1"/>
        <v>2.4431116671015829</v>
      </c>
      <c r="S21" s="15"/>
      <c r="T21" s="15"/>
    </row>
    <row r="22" spans="1:20" s="16" customFormat="1" ht="14.25" x14ac:dyDescent="0.2">
      <c r="A22" s="7"/>
      <c r="B22" s="23"/>
      <c r="C22" s="23"/>
      <c r="D22" s="23"/>
      <c r="E22" s="24"/>
      <c r="F22" s="24"/>
      <c r="G22" s="24"/>
      <c r="H22" s="24"/>
      <c r="I22" s="24"/>
      <c r="J22" s="25"/>
      <c r="K22" s="7"/>
      <c r="L22" s="23"/>
      <c r="M22" s="24"/>
      <c r="N22" s="24"/>
      <c r="O22" s="24"/>
      <c r="P22" s="24"/>
      <c r="Q22" s="24"/>
      <c r="R22" s="25"/>
      <c r="S22" s="15"/>
      <c r="T22" s="15"/>
    </row>
    <row r="23" spans="1:20" s="16" customFormat="1" x14ac:dyDescent="0.25">
      <c r="A23" s="26" t="s">
        <v>25</v>
      </c>
      <c r="B23" s="27">
        <v>9548.7803257972555</v>
      </c>
      <c r="C23" s="27">
        <v>9819.1457965916161</v>
      </c>
      <c r="D23" s="27">
        <v>10045.071776207811</v>
      </c>
      <c r="E23" s="28">
        <v>10368.049999999999</v>
      </c>
      <c r="F23" s="28">
        <v>10773.14</v>
      </c>
      <c r="G23" s="28">
        <v>11168.373</v>
      </c>
      <c r="H23" s="28">
        <v>11615.532000000001</v>
      </c>
      <c r="I23" s="28">
        <v>12080.408000000001</v>
      </c>
      <c r="J23" s="29">
        <v>12563.761999999999</v>
      </c>
      <c r="K23" s="30">
        <f t="shared" si="1"/>
        <v>2.8314136629987496</v>
      </c>
      <c r="L23" s="27">
        <f t="shared" si="1"/>
        <v>2.3008720340481847</v>
      </c>
      <c r="M23" s="28">
        <f t="shared" si="1"/>
        <v>3.2152903531976307</v>
      </c>
      <c r="N23" s="28">
        <f t="shared" si="1"/>
        <v>3.9070992134490057</v>
      </c>
      <c r="O23" s="28">
        <f t="shared" si="1"/>
        <v>3.6686889801859079</v>
      </c>
      <c r="P23" s="28">
        <f t="shared" si="1"/>
        <v>4.0037971511159398</v>
      </c>
      <c r="Q23" s="28">
        <f t="shared" si="1"/>
        <v>4.0021929258169164</v>
      </c>
      <c r="R23" s="29">
        <f t="shared" si="1"/>
        <v>4.0011396966062485</v>
      </c>
      <c r="S23" s="15"/>
      <c r="T23" s="15"/>
    </row>
    <row r="24" spans="1:20" x14ac:dyDescent="0.25">
      <c r="K24" s="12"/>
    </row>
    <row r="25" spans="1:20" x14ac:dyDescent="0.25">
      <c r="A25" s="2" t="s">
        <v>26</v>
      </c>
      <c r="K25" s="8"/>
    </row>
    <row r="26" spans="1:20" x14ac:dyDescent="0.25">
      <c r="K26" s="8"/>
    </row>
    <row r="27" spans="1:20" x14ac:dyDescent="0.25">
      <c r="K27" s="31"/>
    </row>
    <row r="28" spans="1:20" x14ac:dyDescent="0.25">
      <c r="K28" s="8"/>
    </row>
    <row r="29" spans="1:20" x14ac:dyDescent="0.25">
      <c r="K29" s="8"/>
    </row>
    <row r="30" spans="1:20" x14ac:dyDescent="0.25">
      <c r="K30" s="8"/>
    </row>
    <row r="31" spans="1:20" x14ac:dyDescent="0.25">
      <c r="K31" s="8"/>
    </row>
  </sheetData>
  <mergeCells count="2">
    <mergeCell ref="C2:J2"/>
    <mergeCell ref="K2:R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Real GDP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Nagoski</dc:creator>
  <cp:lastModifiedBy>50thuser</cp:lastModifiedBy>
  <dcterms:created xsi:type="dcterms:W3CDTF">2018-08-22T18:43:11Z</dcterms:created>
  <dcterms:modified xsi:type="dcterms:W3CDTF">2018-08-23T01:48:58Z</dcterms:modified>
</cp:coreProperties>
</file>